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T:\various forms\Time Sheets\"/>
    </mc:Choice>
  </mc:AlternateContent>
  <xr:revisionPtr revIDLastSave="0" documentId="8_{47034B5B-8239-4D0F-AF03-F91DF190653B}" xr6:coauthVersionLast="41" xr6:coauthVersionMax="41" xr10:uidLastSave="{00000000-0000-0000-0000-000000000000}"/>
  <bookViews>
    <workbookView xWindow="20570" yWindow="830" windowWidth="17350" windowHeight="937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1" l="1"/>
  <c r="H18" i="1"/>
  <c r="I18" i="1"/>
  <c r="J18" i="1"/>
  <c r="K18" i="1"/>
  <c r="L18" i="1"/>
  <c r="H13" i="1" l="1"/>
  <c r="H14" i="1"/>
  <c r="H15" i="1"/>
  <c r="H16" i="1"/>
  <c r="H17" i="1"/>
  <c r="H19" i="1"/>
  <c r="H20" i="1"/>
  <c r="H21" i="1"/>
  <c r="H22" i="1"/>
  <c r="H23" i="1"/>
  <c r="H24" i="1"/>
  <c r="H25" i="1"/>
  <c r="H26" i="1"/>
  <c r="H12" i="1"/>
  <c r="G13" i="1"/>
  <c r="I13" i="1"/>
  <c r="J13" i="1"/>
  <c r="K13" i="1"/>
  <c r="L13" i="1"/>
  <c r="G14" i="1"/>
  <c r="I14" i="1"/>
  <c r="J14" i="1"/>
  <c r="K14" i="1"/>
  <c r="L14" i="1"/>
  <c r="G15" i="1"/>
  <c r="I15" i="1"/>
  <c r="J15" i="1"/>
  <c r="K15" i="1"/>
  <c r="L15" i="1"/>
  <c r="G16" i="1"/>
  <c r="I16" i="1"/>
  <c r="J16" i="1"/>
  <c r="K16" i="1"/>
  <c r="L16" i="1"/>
  <c r="G17" i="1"/>
  <c r="I17" i="1"/>
  <c r="J17" i="1"/>
  <c r="K17" i="1"/>
  <c r="L17" i="1"/>
  <c r="G19" i="1"/>
  <c r="I19" i="1"/>
  <c r="J19" i="1"/>
  <c r="K19" i="1"/>
  <c r="L19" i="1"/>
  <c r="G20" i="1"/>
  <c r="I20" i="1"/>
  <c r="J20" i="1"/>
  <c r="K20" i="1"/>
  <c r="L20" i="1"/>
  <c r="G21" i="1"/>
  <c r="I21" i="1"/>
  <c r="J21" i="1"/>
  <c r="K21" i="1"/>
  <c r="L21" i="1"/>
  <c r="G22" i="1"/>
  <c r="I22" i="1"/>
  <c r="J22" i="1"/>
  <c r="K22" i="1"/>
  <c r="L22" i="1"/>
  <c r="G23" i="1"/>
  <c r="I23" i="1"/>
  <c r="J23" i="1"/>
  <c r="K23" i="1"/>
  <c r="L23" i="1"/>
  <c r="G24" i="1"/>
  <c r="I24" i="1"/>
  <c r="J24" i="1"/>
  <c r="K24" i="1"/>
  <c r="L24" i="1"/>
  <c r="G25" i="1"/>
  <c r="I25" i="1"/>
  <c r="J25" i="1"/>
  <c r="K25" i="1"/>
  <c r="L25" i="1"/>
  <c r="G26" i="1"/>
  <c r="I26" i="1"/>
  <c r="J26" i="1"/>
  <c r="K26" i="1"/>
  <c r="L26" i="1"/>
  <c r="L12" i="1"/>
  <c r="K12" i="1"/>
  <c r="J12" i="1"/>
  <c r="I12" i="1"/>
  <c r="G12" i="1"/>
  <c r="J28" i="1" l="1"/>
  <c r="H28" i="1"/>
  <c r="L28" i="1"/>
  <c r="K28" i="1"/>
  <c r="I28" i="1"/>
  <c r="G28" i="1"/>
  <c r="M28" i="1" l="1"/>
</calcChain>
</file>

<file path=xl/sharedStrings.xml><?xml version="1.0" encoding="utf-8"?>
<sst xmlns="http://schemas.openxmlformats.org/spreadsheetml/2006/main" count="38" uniqueCount="34">
  <si>
    <t>Program Name</t>
  </si>
  <si>
    <t>Date</t>
  </si>
  <si>
    <t>Start Time</t>
  </si>
  <si>
    <t>Finish Time</t>
  </si>
  <si>
    <t>Assistant</t>
  </si>
  <si>
    <t>Specials</t>
  </si>
  <si>
    <t>Trainings</t>
  </si>
  <si>
    <t>Adult Programs</t>
  </si>
  <si>
    <t>Youth/Teen Programs</t>
  </si>
  <si>
    <t>Leader/ Driver</t>
  </si>
  <si>
    <t>HOURS WORKED</t>
  </si>
  <si>
    <t>TOTAL</t>
  </si>
  <si>
    <t>I certify that the time recorded in this document is true and accurate to the best of my belief and that it accurately reflects all hours worked by me during the period indicated. I understand that any false or misleading information on this timesheet is grounds for disciplinary action, including immediate dismissal, no matter when discovered.</t>
  </si>
  <si>
    <t>Shift Type</t>
  </si>
  <si>
    <t>Adult - Leader/Driver</t>
  </si>
  <si>
    <t>Adult - Assistant</t>
  </si>
  <si>
    <t>Youth/Teen - Leader/Driver</t>
  </si>
  <si>
    <t>Youth/Teen - Assistant</t>
  </si>
  <si>
    <t>Shift Types</t>
  </si>
  <si>
    <t>Maine-Niles Association of Special Recreation</t>
  </si>
  <si>
    <t>6820 W. Dempster Street, Morton Grove, IL 60053</t>
  </si>
  <si>
    <t>Phone: (847) 966-5522 ~ Fax: (847) 966-8340</t>
  </si>
  <si>
    <t>Name:</t>
  </si>
  <si>
    <t>Date:</t>
  </si>
  <si>
    <t>INSTRUCTIONS:</t>
  </si>
  <si>
    <t>Employee Signature:</t>
  </si>
  <si>
    <t>Supervisor's Initials:</t>
  </si>
  <si>
    <t>Sign your name at the bottom of the timesheet</t>
  </si>
  <si>
    <t>Select the "Shift Type" by clicking the dropdown</t>
  </si>
  <si>
    <t>Type your name and the date at the top.</t>
  </si>
  <si>
    <t>Enter the Program Name and Date of each shift.</t>
  </si>
  <si>
    <t>Select the "Start Time" and "Finish Time" by</t>
  </si>
  <si>
    <t>clicking the dropdown list in each cell.</t>
  </si>
  <si>
    <t>Programs Timesheet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</si>
</sst>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m/d/yy;@"/>
    <numFmt numFmtId="166" formatCode="[$-409]mmmm\ d\,\ yyyy;@"/>
  </numFmts>
  <fonts count="11" x14ac:knownFonts="1">
    <font>
      <sz val="11"/>
      <color theme="1"/>
      <name val="Calibri"/>
      <family val="2"/>
      <scheme val="minor"/>
    </font>
    <font>
      <b/>
      <sz val="11"/>
      <color theme="1"/>
      <name val="Arial"/>
      <family val="2"/>
    </font>
    <font>
      <sz val="11"/>
      <color theme="1"/>
      <name val="Arial"/>
      <family val="2"/>
    </font>
    <font>
      <sz val="10"/>
      <color theme="1"/>
      <name val="Arial"/>
      <family val="2"/>
    </font>
    <font>
      <b/>
      <sz val="11"/>
      <color theme="0"/>
      <name val="Arial"/>
      <family val="2"/>
    </font>
    <font>
      <b/>
      <sz val="10"/>
      <color theme="1"/>
      <name val="Arial"/>
      <family val="2"/>
    </font>
    <font>
      <sz val="9"/>
      <color theme="1"/>
      <name val="Arial"/>
      <family val="2"/>
    </font>
    <font>
      <sz val="12"/>
      <color theme="1"/>
      <name val="Arial"/>
      <family val="2"/>
    </font>
    <font>
      <sz val="8"/>
      <color theme="1"/>
      <name val="Arial"/>
      <family val="2"/>
    </font>
    <font>
      <b/>
      <sz val="12"/>
      <color theme="0"/>
      <name val="Arial"/>
      <family val="2"/>
    </font>
    <font>
      <b/>
      <sz val="9"/>
      <color theme="1"/>
      <name val="Arial"/>
      <family val="2"/>
    </font>
  </fonts>
  <fills count="5">
    <fill>
      <patternFill patternType="none"/>
    </fill>
    <fill>
      <patternFill patternType="gray125"/>
    </fill>
    <fill>
      <patternFill patternType="solid">
        <fgColor theme="1"/>
        <bgColor indexed="64"/>
      </patternFill>
    </fill>
    <fill>
      <patternFill patternType="solid">
        <fgColor rgb="FF24FF0D"/>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7">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Protection="1"/>
    <xf numFmtId="0" fontId="3" fillId="0" borderId="0" xfId="0" applyFont="1" applyAlignment="1" applyProtection="1">
      <alignment horizontal="center"/>
    </xf>
    <xf numFmtId="0" fontId="3" fillId="0" borderId="1" xfId="0" applyFont="1" applyBorder="1" applyAlignment="1" applyProtection="1">
      <alignment vertical="center" wrapText="1"/>
    </xf>
    <xf numFmtId="0" fontId="3" fillId="0" borderId="0" xfId="0" applyFont="1" applyAlignment="1" applyProtection="1">
      <alignment horizontal="center" vertical="center"/>
      <protection hidden="1"/>
    </xf>
    <xf numFmtId="165" fontId="3" fillId="0" borderId="1" xfId="0" applyNumberFormat="1" applyFont="1" applyBorder="1" applyAlignment="1" applyProtection="1">
      <alignment horizontal="center"/>
      <protection locked="0"/>
    </xf>
    <xf numFmtId="164" fontId="3" fillId="0" borderId="1" xfId="0" applyNumberFormat="1" applyFont="1" applyBorder="1" applyAlignment="1" applyProtection="1">
      <alignment horizontal="center"/>
      <protection locked="0"/>
    </xf>
    <xf numFmtId="0" fontId="3" fillId="0" borderId="0" xfId="0" applyFont="1" applyAlignment="1" applyProtection="1">
      <alignment horizontal="right"/>
    </xf>
    <xf numFmtId="0" fontId="3" fillId="0" borderId="5" xfId="0" applyFont="1" applyBorder="1" applyProtection="1"/>
    <xf numFmtId="0" fontId="3" fillId="0" borderId="0" xfId="0" applyFont="1" applyBorder="1" applyAlignment="1" applyProtection="1"/>
    <xf numFmtId="0" fontId="8" fillId="0" borderId="0" xfId="0" applyFont="1" applyAlignment="1" applyProtection="1">
      <alignment wrapText="1"/>
    </xf>
    <xf numFmtId="0" fontId="5" fillId="0" borderId="0" xfId="0" applyFont="1" applyAlignment="1" applyProtection="1">
      <alignment horizontal="center"/>
    </xf>
    <xf numFmtId="0" fontId="5" fillId="0" borderId="0" xfId="0" applyFont="1" applyProtection="1"/>
    <xf numFmtId="0" fontId="9" fillId="0" borderId="0" xfId="0" applyFont="1" applyFill="1" applyAlignment="1" applyProtection="1">
      <alignment horizontal="center"/>
    </xf>
    <xf numFmtId="0" fontId="4" fillId="0" borderId="0" xfId="0" applyFont="1" applyFill="1" applyAlignment="1" applyProtection="1">
      <alignment horizontal="center"/>
    </xf>
    <xf numFmtId="166" fontId="2" fillId="0" borderId="0" xfId="0" applyNumberFormat="1" applyFont="1" applyBorder="1" applyAlignment="1" applyProtection="1"/>
    <xf numFmtId="0" fontId="1" fillId="0" borderId="0" xfId="0" applyFont="1" applyAlignment="1" applyProtection="1">
      <alignment horizontal="right"/>
    </xf>
    <xf numFmtId="22" fontId="3" fillId="0" borderId="0" xfId="0" applyNumberFormat="1" applyFont="1" applyBorder="1" applyAlignment="1" applyProtection="1"/>
    <xf numFmtId="164" fontId="6" fillId="0" borderId="1" xfId="0" applyNumberFormat="1" applyFont="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xf>
    <xf numFmtId="164" fontId="3" fillId="3" borderId="1"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2" fontId="2" fillId="4" borderId="1" xfId="0" applyNumberFormat="1" applyFont="1" applyFill="1" applyBorder="1" applyAlignment="1" applyProtection="1">
      <alignment horizontal="center" vertical="center"/>
      <protection hidden="1"/>
    </xf>
    <xf numFmtId="2" fontId="3" fillId="4" borderId="1" xfId="0" applyNumberFormat="1" applyFont="1" applyFill="1" applyBorder="1" applyAlignment="1" applyProtection="1">
      <alignment horizontal="center" vertical="center"/>
      <protection hidden="1"/>
    </xf>
    <xf numFmtId="0" fontId="10" fillId="0" borderId="0" xfId="0" applyFont="1" applyProtection="1"/>
    <xf numFmtId="0" fontId="2" fillId="0" borderId="0" xfId="0" applyFont="1" applyBorder="1" applyAlignment="1" applyProtection="1">
      <protection locked="0"/>
    </xf>
    <xf numFmtId="166" fontId="2" fillId="0" borderId="0" xfId="0" applyNumberFormat="1" applyFont="1" applyBorder="1" applyAlignment="1" applyProtection="1">
      <protection locked="0"/>
    </xf>
    <xf numFmtId="18" fontId="3" fillId="0" borderId="0" xfId="0" applyNumberFormat="1" applyFont="1" applyAlignment="1" applyProtection="1">
      <alignment horizontal="center"/>
      <protection locked="0"/>
    </xf>
    <xf numFmtId="18" fontId="3" fillId="0" borderId="0" xfId="0" applyNumberFormat="1" applyFont="1" applyProtection="1">
      <protection locked="0"/>
    </xf>
    <xf numFmtId="0" fontId="5" fillId="3" borderId="1" xfId="0" applyFont="1" applyFill="1" applyBorder="1" applyAlignment="1" applyProtection="1">
      <alignment horizontal="center" vertical="center"/>
      <protection hidden="1"/>
    </xf>
    <xf numFmtId="0" fontId="1" fillId="0" borderId="0" xfId="0" applyFont="1" applyAlignment="1" applyProtection="1">
      <alignment horizontal="center"/>
    </xf>
    <xf numFmtId="166" fontId="2" fillId="0" borderId="5" xfId="0" applyNumberFormat="1" applyFont="1" applyBorder="1" applyAlignment="1" applyProtection="1">
      <alignment horizont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9" fillId="2" borderId="0" xfId="0" applyFont="1" applyFill="1" applyAlignment="1" applyProtection="1">
      <alignment horizontal="center"/>
    </xf>
    <xf numFmtId="0" fontId="7" fillId="0" borderId="5" xfId="0" applyFont="1" applyBorder="1" applyAlignment="1" applyProtection="1">
      <alignment horizontal="left"/>
      <protection locked="0"/>
    </xf>
    <xf numFmtId="0" fontId="8" fillId="0" borderId="0" xfId="0" applyFont="1" applyAlignment="1" applyProtection="1">
      <alignment horizontal="left" vertical="center" wrapText="1"/>
    </xf>
    <xf numFmtId="0" fontId="2" fillId="0" borderId="5" xfId="0" applyFont="1" applyBorder="1" applyAlignment="1" applyProtection="1">
      <alignment horizontal="center"/>
      <protection locked="0"/>
    </xf>
    <xf numFmtId="0" fontId="5" fillId="4" borderId="1" xfId="0" applyFont="1" applyFill="1" applyBorder="1" applyAlignment="1" applyProtection="1">
      <alignment horizontal="center"/>
    </xf>
    <xf numFmtId="0" fontId="3" fillId="4" borderId="1"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3" fillId="4" borderId="1" xfId="0" applyFont="1" applyFill="1" applyBorder="1" applyAlignment="1" applyProtection="1">
      <alignment horizontal="center"/>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24FF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25400</xdr:rowOff>
    </xdr:from>
    <xdr:to>
      <xdr:col>1</xdr:col>
      <xdr:colOff>400050</xdr:colOff>
      <xdr:row>3</xdr:row>
      <xdr:rowOff>123825</xdr:rowOff>
    </xdr:to>
    <xdr:pic>
      <xdr:nvPicPr>
        <xdr:cNvPr id="2" name="Picture 1" descr="C:\Users\steph\Google Drive\M-NASR\MNASR Black.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25400"/>
          <a:ext cx="835025" cy="584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showGridLines="0" tabSelected="1" view="pageBreakPreview" zoomScaleNormal="100" zoomScaleSheetLayoutView="100" workbookViewId="0">
      <selection activeCell="L29" sqref="L29"/>
    </sheetView>
  </sheetViews>
  <sheetFormatPr defaultColWidth="9.08984375" defaultRowHeight="12.5" x14ac:dyDescent="0.25"/>
  <cols>
    <col min="1" max="1" width="7" style="1" customWidth="1"/>
    <col min="2" max="2" width="19.54296875" style="1" customWidth="1"/>
    <col min="3" max="3" width="7.54296875" style="2" customWidth="1"/>
    <col min="4" max="5" width="9.36328125" style="1" customWidth="1"/>
    <col min="6" max="6" width="18.08984375" style="1" customWidth="1"/>
    <col min="7" max="13" width="8.6328125" style="1" customWidth="1"/>
    <col min="14" max="14" width="9.08984375" style="1"/>
    <col min="15" max="16" width="9.08984375" style="1" hidden="1" customWidth="1"/>
    <col min="17" max="16384" width="9.08984375" style="1"/>
  </cols>
  <sheetData>
    <row r="1" spans="1:16" ht="13" x14ac:dyDescent="0.3">
      <c r="A1" s="3"/>
      <c r="B1" s="3"/>
      <c r="C1" s="4"/>
      <c r="D1" s="3"/>
      <c r="E1" s="13" t="s">
        <v>19</v>
      </c>
      <c r="G1" s="3"/>
      <c r="H1" s="3"/>
      <c r="I1" s="27" t="s">
        <v>24</v>
      </c>
      <c r="J1" s="3"/>
      <c r="K1" s="3"/>
      <c r="L1" s="3"/>
      <c r="M1" s="3"/>
    </row>
    <row r="2" spans="1:16" ht="13" x14ac:dyDescent="0.3">
      <c r="A2" s="3"/>
      <c r="B2" s="3"/>
      <c r="C2" s="4"/>
      <c r="D2" s="3"/>
      <c r="E2" s="4" t="s">
        <v>20</v>
      </c>
      <c r="G2" s="3"/>
      <c r="H2" s="14">
        <v>1</v>
      </c>
      <c r="I2" s="3" t="s">
        <v>29</v>
      </c>
      <c r="J2" s="3"/>
      <c r="K2" s="3"/>
      <c r="L2" s="3"/>
      <c r="M2" s="3"/>
    </row>
    <row r="3" spans="1:16" ht="13" x14ac:dyDescent="0.3">
      <c r="A3" s="3"/>
      <c r="B3" s="3"/>
      <c r="C3" s="4"/>
      <c r="D3" s="3"/>
      <c r="E3" s="4" t="s">
        <v>21</v>
      </c>
      <c r="G3" s="3"/>
      <c r="H3" s="14">
        <v>2</v>
      </c>
      <c r="I3" s="3" t="s">
        <v>30</v>
      </c>
      <c r="J3" s="3"/>
      <c r="K3" s="3"/>
      <c r="L3" s="3"/>
      <c r="M3" s="3"/>
      <c r="P3" s="30">
        <v>0.29166666666666702</v>
      </c>
    </row>
    <row r="4" spans="1:16" ht="15" customHeight="1" x14ac:dyDescent="0.3">
      <c r="A4" s="3"/>
      <c r="B4" s="3"/>
      <c r="C4" s="4"/>
      <c r="D4" s="3"/>
      <c r="E4" s="3"/>
      <c r="G4" s="3"/>
      <c r="H4" s="14">
        <v>3</v>
      </c>
      <c r="I4" s="3" t="s">
        <v>31</v>
      </c>
      <c r="J4" s="3"/>
      <c r="K4" s="3"/>
      <c r="L4" s="3"/>
      <c r="M4" s="3"/>
      <c r="P4" s="31">
        <v>0.30208333333333298</v>
      </c>
    </row>
    <row r="5" spans="1:16" ht="15" customHeight="1" x14ac:dyDescent="0.35">
      <c r="C5" s="37" t="s">
        <v>33</v>
      </c>
      <c r="D5" s="37"/>
      <c r="E5" s="37"/>
      <c r="F5" s="37"/>
      <c r="G5" s="15"/>
      <c r="H5" s="14"/>
      <c r="I5" s="3" t="s">
        <v>32</v>
      </c>
      <c r="J5" s="3"/>
      <c r="K5" s="3"/>
      <c r="L5" s="3"/>
      <c r="M5" s="3"/>
      <c r="P5" s="31">
        <v>0.3125</v>
      </c>
    </row>
    <row r="6" spans="1:16" ht="15" customHeight="1" x14ac:dyDescent="0.3">
      <c r="A6" s="18" t="s">
        <v>22</v>
      </c>
      <c r="B6" s="40"/>
      <c r="C6" s="40"/>
      <c r="D6" s="28"/>
      <c r="E6" s="3"/>
      <c r="F6" s="16"/>
      <c r="G6" s="16"/>
      <c r="H6" s="14">
        <v>3</v>
      </c>
      <c r="I6" s="3" t="s">
        <v>28</v>
      </c>
      <c r="J6" s="3"/>
      <c r="K6" s="3"/>
      <c r="L6" s="3"/>
      <c r="M6" s="3"/>
      <c r="P6" s="30">
        <v>0.32291666666666702</v>
      </c>
    </row>
    <row r="7" spans="1:16" ht="14.15" customHeight="1" x14ac:dyDescent="0.3">
      <c r="A7" s="33" t="s">
        <v>23</v>
      </c>
      <c r="B7" s="34"/>
      <c r="C7" s="34"/>
      <c r="D7" s="29"/>
      <c r="E7" s="3"/>
      <c r="F7" s="3"/>
      <c r="G7" s="3"/>
      <c r="H7" s="14">
        <v>4</v>
      </c>
      <c r="I7" s="3" t="s">
        <v>27</v>
      </c>
      <c r="J7" s="3"/>
      <c r="K7" s="3"/>
      <c r="L7" s="3"/>
      <c r="M7" s="3"/>
      <c r="P7" s="30">
        <v>0.33333333333333298</v>
      </c>
    </row>
    <row r="8" spans="1:16" ht="4.5" customHeight="1" x14ac:dyDescent="0.3">
      <c r="A8" s="33"/>
      <c r="B8" s="34"/>
      <c r="C8" s="34"/>
      <c r="D8" s="17"/>
      <c r="E8" s="3"/>
      <c r="F8" s="3"/>
      <c r="G8" s="3"/>
      <c r="H8" s="14"/>
      <c r="I8" s="3"/>
      <c r="J8" s="3"/>
      <c r="K8" s="3"/>
      <c r="L8" s="3"/>
      <c r="M8" s="3"/>
      <c r="P8" s="31">
        <v>0.34375</v>
      </c>
    </row>
    <row r="9" spans="1:16" ht="13" x14ac:dyDescent="0.3">
      <c r="A9" s="3"/>
      <c r="B9" s="3"/>
      <c r="C9" s="3"/>
      <c r="D9" s="3"/>
      <c r="E9" s="3"/>
      <c r="F9" s="3"/>
      <c r="G9" s="41" t="s">
        <v>10</v>
      </c>
      <c r="H9" s="41"/>
      <c r="I9" s="41"/>
      <c r="J9" s="41"/>
      <c r="K9" s="41"/>
      <c r="L9" s="41"/>
      <c r="M9" s="3"/>
      <c r="P9" s="31">
        <v>0.35416666666666702</v>
      </c>
    </row>
    <row r="10" spans="1:16" x14ac:dyDescent="0.25">
      <c r="A10" s="3"/>
      <c r="B10" s="3"/>
      <c r="C10" s="3"/>
      <c r="D10" s="19"/>
      <c r="E10" s="19"/>
      <c r="F10" s="3"/>
      <c r="G10" s="42" t="s">
        <v>7</v>
      </c>
      <c r="H10" s="42"/>
      <c r="I10" s="43" t="s">
        <v>8</v>
      </c>
      <c r="J10" s="43"/>
      <c r="K10" s="44"/>
      <c r="L10" s="44"/>
      <c r="M10" s="3"/>
      <c r="P10" s="30">
        <v>0.36458333333333298</v>
      </c>
    </row>
    <row r="11" spans="1:16" s="2" customFormat="1" ht="23.4" customHeight="1" x14ac:dyDescent="0.25">
      <c r="A11" s="45" t="s">
        <v>0</v>
      </c>
      <c r="B11" s="46"/>
      <c r="C11" s="21" t="s">
        <v>1</v>
      </c>
      <c r="D11" s="22" t="s">
        <v>2</v>
      </c>
      <c r="E11" s="22" t="s">
        <v>3</v>
      </c>
      <c r="F11" s="21" t="s">
        <v>13</v>
      </c>
      <c r="G11" s="24" t="s">
        <v>9</v>
      </c>
      <c r="H11" s="24" t="s">
        <v>4</v>
      </c>
      <c r="I11" s="24" t="s">
        <v>9</v>
      </c>
      <c r="J11" s="24" t="s">
        <v>4</v>
      </c>
      <c r="K11" s="23" t="s">
        <v>5</v>
      </c>
      <c r="L11" s="23" t="s">
        <v>6</v>
      </c>
      <c r="M11" s="4"/>
      <c r="O11" s="1" t="s">
        <v>18</v>
      </c>
      <c r="P11" s="30">
        <v>0.375</v>
      </c>
    </row>
    <row r="12" spans="1:16" ht="23.15" customHeight="1" x14ac:dyDescent="0.25">
      <c r="A12" s="35"/>
      <c r="B12" s="36"/>
      <c r="C12" s="7"/>
      <c r="D12" s="8"/>
      <c r="E12" s="8"/>
      <c r="F12" s="20"/>
      <c r="G12" s="25" t="str">
        <f>IF($F12="Adult - Leader/Driver", ($E12-$D12)*24, "")</f>
        <v/>
      </c>
      <c r="H12" s="25" t="str">
        <f>IF($F12="Adult - Assistant", ($E12-$D12)*24, "")</f>
        <v/>
      </c>
      <c r="I12" s="25" t="str">
        <f>IF($F12="Youth/Teen - Leader/Driver", ($E12-$D12)*24, "")</f>
        <v/>
      </c>
      <c r="J12" s="25" t="str">
        <f>IF($F12="Youth/Teen - Assistant", ($E12-$D12)*24, "")</f>
        <v/>
      </c>
      <c r="K12" s="25" t="str">
        <f>IF($F12="Specials", ($E12-$D12)*24, "")</f>
        <v/>
      </c>
      <c r="L12" s="25" t="str">
        <f>IF($F12="Trainings", ($E12-$D12)*24, "")</f>
        <v/>
      </c>
      <c r="M12" s="6"/>
      <c r="O12" s="1" t="s">
        <v>14</v>
      </c>
      <c r="P12" s="31">
        <v>0.38541666666666669</v>
      </c>
    </row>
    <row r="13" spans="1:16" ht="23.15" customHeight="1" x14ac:dyDescent="0.25">
      <c r="A13" s="35"/>
      <c r="B13" s="36"/>
      <c r="C13" s="7"/>
      <c r="D13" s="8"/>
      <c r="E13" s="8"/>
      <c r="F13" s="20"/>
      <c r="G13" s="25" t="str">
        <f t="shared" ref="G13:G26" si="0">IF($F13="Adult - Leader/Driver", ($E13-$D13)*24, "")</f>
        <v/>
      </c>
      <c r="H13" s="25" t="str">
        <f t="shared" ref="H13:H26" si="1">IF($F13="Adult - Assistant", ($E13-$D13)*24, "")</f>
        <v/>
      </c>
      <c r="I13" s="25" t="str">
        <f t="shared" ref="I13:I26" si="2">IF($F13="Youth/Teen - Leader/Driver", ($E13-$D13)*24, "")</f>
        <v/>
      </c>
      <c r="J13" s="25" t="str">
        <f t="shared" ref="J13:J26" si="3">IF($F13="Youth/Teen - Assistant", ($E13-$D13)*24, "")</f>
        <v/>
      </c>
      <c r="K13" s="25" t="str">
        <f t="shared" ref="K13:K26" si="4">IF($F13="Specials", ($E13-$D13)*24, "")</f>
        <v/>
      </c>
      <c r="L13" s="25" t="str">
        <f t="shared" ref="L13:L26" si="5">IF($F13="Trainings", ($E13-$D13)*24, "")</f>
        <v/>
      </c>
      <c r="M13" s="6"/>
      <c r="O13" s="1" t="s">
        <v>15</v>
      </c>
      <c r="P13" s="31">
        <v>0.39583333333333331</v>
      </c>
    </row>
    <row r="14" spans="1:16" ht="23.15" customHeight="1" x14ac:dyDescent="0.25">
      <c r="A14" s="35"/>
      <c r="B14" s="36"/>
      <c r="C14" s="7"/>
      <c r="D14" s="8"/>
      <c r="E14" s="8"/>
      <c r="F14" s="20"/>
      <c r="G14" s="25" t="str">
        <f t="shared" si="0"/>
        <v/>
      </c>
      <c r="H14" s="25" t="str">
        <f t="shared" si="1"/>
        <v/>
      </c>
      <c r="I14" s="25" t="str">
        <f t="shared" si="2"/>
        <v/>
      </c>
      <c r="J14" s="25" t="str">
        <f t="shared" si="3"/>
        <v/>
      </c>
      <c r="K14" s="25" t="str">
        <f t="shared" si="4"/>
        <v/>
      </c>
      <c r="L14" s="25" t="str">
        <f t="shared" si="5"/>
        <v/>
      </c>
      <c r="M14" s="6"/>
      <c r="O14" s="1" t="s">
        <v>16</v>
      </c>
      <c r="P14" s="30">
        <v>0.40625</v>
      </c>
    </row>
    <row r="15" spans="1:16" ht="23.15" customHeight="1" x14ac:dyDescent="0.25">
      <c r="A15" s="35"/>
      <c r="B15" s="36"/>
      <c r="C15" s="7"/>
      <c r="D15" s="8"/>
      <c r="E15" s="8"/>
      <c r="F15" s="20"/>
      <c r="G15" s="25" t="str">
        <f t="shared" si="0"/>
        <v/>
      </c>
      <c r="H15" s="25" t="str">
        <f t="shared" si="1"/>
        <v/>
      </c>
      <c r="I15" s="25" t="str">
        <f t="shared" si="2"/>
        <v/>
      </c>
      <c r="J15" s="25" t="str">
        <f t="shared" si="3"/>
        <v/>
      </c>
      <c r="K15" s="25" t="str">
        <f t="shared" si="4"/>
        <v/>
      </c>
      <c r="L15" s="25" t="str">
        <f t="shared" si="5"/>
        <v/>
      </c>
      <c r="M15" s="6"/>
      <c r="O15" s="1" t="s">
        <v>17</v>
      </c>
      <c r="P15" s="31">
        <v>0.41666666666666702</v>
      </c>
    </row>
    <row r="16" spans="1:16" ht="23.15" customHeight="1" x14ac:dyDescent="0.25">
      <c r="A16" s="35"/>
      <c r="B16" s="36"/>
      <c r="C16" s="7"/>
      <c r="D16" s="8"/>
      <c r="E16" s="8"/>
      <c r="F16" s="20"/>
      <c r="G16" s="25" t="str">
        <f t="shared" si="0"/>
        <v/>
      </c>
      <c r="H16" s="25" t="str">
        <f t="shared" si="1"/>
        <v/>
      </c>
      <c r="I16" s="25" t="str">
        <f t="shared" si="2"/>
        <v/>
      </c>
      <c r="J16" s="25" t="str">
        <f t="shared" si="3"/>
        <v/>
      </c>
      <c r="K16" s="25" t="str">
        <f t="shared" si="4"/>
        <v/>
      </c>
      <c r="L16" s="25" t="str">
        <f t="shared" si="5"/>
        <v/>
      </c>
      <c r="M16" s="6"/>
      <c r="O16" s="1" t="s">
        <v>5</v>
      </c>
      <c r="P16" s="31">
        <v>0.42708333333333298</v>
      </c>
    </row>
    <row r="17" spans="1:16" ht="23.15" customHeight="1" x14ac:dyDescent="0.25">
      <c r="A17" s="35"/>
      <c r="B17" s="36"/>
      <c r="C17" s="7"/>
      <c r="D17" s="8"/>
      <c r="E17" s="8"/>
      <c r="F17" s="20"/>
      <c r="G17" s="25" t="str">
        <f t="shared" si="0"/>
        <v/>
      </c>
      <c r="H17" s="25" t="str">
        <f t="shared" si="1"/>
        <v/>
      </c>
      <c r="I17" s="25" t="str">
        <f t="shared" si="2"/>
        <v/>
      </c>
      <c r="J17" s="25" t="str">
        <f t="shared" si="3"/>
        <v/>
      </c>
      <c r="K17" s="25" t="str">
        <f t="shared" si="4"/>
        <v/>
      </c>
      <c r="L17" s="25" t="str">
        <f t="shared" si="5"/>
        <v/>
      </c>
      <c r="M17" s="6"/>
      <c r="O17" s="1" t="s">
        <v>6</v>
      </c>
      <c r="P17" s="30">
        <v>0.4375</v>
      </c>
    </row>
    <row r="18" spans="1:16" ht="23.15" customHeight="1" x14ac:dyDescent="0.25">
      <c r="A18" s="35"/>
      <c r="B18" s="36"/>
      <c r="C18" s="7"/>
      <c r="D18" s="8"/>
      <c r="E18" s="8"/>
      <c r="F18" s="20"/>
      <c r="G18" s="25" t="str">
        <f t="shared" si="0"/>
        <v/>
      </c>
      <c r="H18" s="25" t="str">
        <f t="shared" si="1"/>
        <v/>
      </c>
      <c r="I18" s="25" t="str">
        <f t="shared" si="2"/>
        <v/>
      </c>
      <c r="J18" s="25" t="str">
        <f t="shared" si="3"/>
        <v/>
      </c>
      <c r="K18" s="25" t="str">
        <f t="shared" si="4"/>
        <v/>
      </c>
      <c r="L18" s="25" t="str">
        <f t="shared" si="5"/>
        <v/>
      </c>
      <c r="M18" s="6"/>
      <c r="P18" s="31">
        <v>0.44791666666666702</v>
      </c>
    </row>
    <row r="19" spans="1:16" ht="23.15" customHeight="1" x14ac:dyDescent="0.25">
      <c r="A19" s="35"/>
      <c r="B19" s="36"/>
      <c r="C19" s="7"/>
      <c r="D19" s="8"/>
      <c r="E19" s="8"/>
      <c r="F19" s="20"/>
      <c r="G19" s="25" t="str">
        <f t="shared" si="0"/>
        <v/>
      </c>
      <c r="H19" s="25" t="str">
        <f t="shared" si="1"/>
        <v/>
      </c>
      <c r="I19" s="25" t="str">
        <f t="shared" si="2"/>
        <v/>
      </c>
      <c r="J19" s="25" t="str">
        <f t="shared" si="3"/>
        <v/>
      </c>
      <c r="K19" s="25" t="str">
        <f t="shared" si="4"/>
        <v/>
      </c>
      <c r="L19" s="25" t="str">
        <f t="shared" si="5"/>
        <v/>
      </c>
      <c r="M19" s="6"/>
      <c r="P19" s="31">
        <v>0.45833333333333298</v>
      </c>
    </row>
    <row r="20" spans="1:16" ht="23.15" customHeight="1" x14ac:dyDescent="0.25">
      <c r="A20" s="35"/>
      <c r="B20" s="36"/>
      <c r="C20" s="7"/>
      <c r="D20" s="8"/>
      <c r="E20" s="8"/>
      <c r="F20" s="20"/>
      <c r="G20" s="25" t="str">
        <f t="shared" si="0"/>
        <v/>
      </c>
      <c r="H20" s="25" t="str">
        <f t="shared" si="1"/>
        <v/>
      </c>
      <c r="I20" s="25" t="str">
        <f t="shared" si="2"/>
        <v/>
      </c>
      <c r="J20" s="25" t="str">
        <f t="shared" si="3"/>
        <v/>
      </c>
      <c r="K20" s="25" t="str">
        <f t="shared" si="4"/>
        <v/>
      </c>
      <c r="L20" s="25" t="str">
        <f t="shared" si="5"/>
        <v/>
      </c>
      <c r="M20" s="6"/>
      <c r="P20" s="30">
        <v>0.46875</v>
      </c>
    </row>
    <row r="21" spans="1:16" ht="23.15" customHeight="1" x14ac:dyDescent="0.25">
      <c r="A21" s="35"/>
      <c r="B21" s="36"/>
      <c r="C21" s="7"/>
      <c r="D21" s="8"/>
      <c r="E21" s="8"/>
      <c r="F21" s="20"/>
      <c r="G21" s="25" t="str">
        <f t="shared" si="0"/>
        <v/>
      </c>
      <c r="H21" s="25" t="str">
        <f t="shared" si="1"/>
        <v/>
      </c>
      <c r="I21" s="25" t="str">
        <f t="shared" si="2"/>
        <v/>
      </c>
      <c r="J21" s="25" t="str">
        <f t="shared" si="3"/>
        <v/>
      </c>
      <c r="K21" s="25" t="str">
        <f t="shared" si="4"/>
        <v/>
      </c>
      <c r="L21" s="25" t="str">
        <f t="shared" si="5"/>
        <v/>
      </c>
      <c r="M21" s="6"/>
      <c r="P21" s="31">
        <v>0.47916666666666702</v>
      </c>
    </row>
    <row r="22" spans="1:16" ht="23.15" customHeight="1" x14ac:dyDescent="0.25">
      <c r="A22" s="35"/>
      <c r="B22" s="36"/>
      <c r="C22" s="7"/>
      <c r="D22" s="8"/>
      <c r="E22" s="8"/>
      <c r="F22" s="20"/>
      <c r="G22" s="25" t="str">
        <f t="shared" si="0"/>
        <v/>
      </c>
      <c r="H22" s="25" t="str">
        <f t="shared" si="1"/>
        <v/>
      </c>
      <c r="I22" s="25" t="str">
        <f t="shared" si="2"/>
        <v/>
      </c>
      <c r="J22" s="25" t="str">
        <f t="shared" si="3"/>
        <v/>
      </c>
      <c r="K22" s="25" t="str">
        <f t="shared" si="4"/>
        <v/>
      </c>
      <c r="L22" s="25" t="str">
        <f t="shared" si="5"/>
        <v/>
      </c>
      <c r="M22" s="6"/>
      <c r="P22" s="31">
        <v>0.48958333333333398</v>
      </c>
    </row>
    <row r="23" spans="1:16" ht="23.15" customHeight="1" x14ac:dyDescent="0.25">
      <c r="A23" s="35"/>
      <c r="B23" s="36"/>
      <c r="C23" s="7"/>
      <c r="D23" s="8"/>
      <c r="E23" s="8"/>
      <c r="F23" s="20"/>
      <c r="G23" s="25" t="str">
        <f t="shared" si="0"/>
        <v/>
      </c>
      <c r="H23" s="25" t="str">
        <f t="shared" si="1"/>
        <v/>
      </c>
      <c r="I23" s="25" t="str">
        <f t="shared" si="2"/>
        <v/>
      </c>
      <c r="J23" s="25" t="str">
        <f t="shared" si="3"/>
        <v/>
      </c>
      <c r="K23" s="25" t="str">
        <f t="shared" si="4"/>
        <v/>
      </c>
      <c r="L23" s="25" t="str">
        <f t="shared" si="5"/>
        <v/>
      </c>
      <c r="M23" s="6"/>
      <c r="P23" s="30">
        <v>0.5</v>
      </c>
    </row>
    <row r="24" spans="1:16" ht="23.15" customHeight="1" x14ac:dyDescent="0.25">
      <c r="A24" s="35"/>
      <c r="B24" s="36"/>
      <c r="C24" s="7"/>
      <c r="D24" s="8"/>
      <c r="E24" s="8"/>
      <c r="F24" s="20"/>
      <c r="G24" s="25" t="str">
        <f t="shared" si="0"/>
        <v/>
      </c>
      <c r="H24" s="25" t="str">
        <f t="shared" si="1"/>
        <v/>
      </c>
      <c r="I24" s="25" t="str">
        <f t="shared" si="2"/>
        <v/>
      </c>
      <c r="J24" s="25" t="str">
        <f t="shared" si="3"/>
        <v/>
      </c>
      <c r="K24" s="25" t="str">
        <f t="shared" si="4"/>
        <v/>
      </c>
      <c r="L24" s="25" t="str">
        <f t="shared" si="5"/>
        <v/>
      </c>
      <c r="M24" s="6"/>
      <c r="P24" s="31">
        <v>0.51041666666666696</v>
      </c>
    </row>
    <row r="25" spans="1:16" ht="23.15" customHeight="1" x14ac:dyDescent="0.25">
      <c r="A25" s="35"/>
      <c r="B25" s="36"/>
      <c r="C25" s="7"/>
      <c r="D25" s="8"/>
      <c r="E25" s="8"/>
      <c r="F25" s="20"/>
      <c r="G25" s="25" t="str">
        <f t="shared" si="0"/>
        <v/>
      </c>
      <c r="H25" s="25" t="str">
        <f t="shared" si="1"/>
        <v/>
      </c>
      <c r="I25" s="25" t="str">
        <f t="shared" si="2"/>
        <v/>
      </c>
      <c r="J25" s="25" t="str">
        <f t="shared" si="3"/>
        <v/>
      </c>
      <c r="K25" s="25" t="str">
        <f t="shared" si="4"/>
        <v/>
      </c>
      <c r="L25" s="25" t="str">
        <f t="shared" si="5"/>
        <v/>
      </c>
      <c r="M25" s="6"/>
      <c r="P25" s="31">
        <v>0.52083333333333404</v>
      </c>
    </row>
    <row r="26" spans="1:16" ht="23.15" customHeight="1" x14ac:dyDescent="0.25">
      <c r="A26" s="35"/>
      <c r="B26" s="36"/>
      <c r="C26" s="7"/>
      <c r="D26" s="8"/>
      <c r="E26" s="8"/>
      <c r="F26" s="20"/>
      <c r="G26" s="25" t="str">
        <f t="shared" si="0"/>
        <v/>
      </c>
      <c r="H26" s="25" t="str">
        <f t="shared" si="1"/>
        <v/>
      </c>
      <c r="I26" s="25" t="str">
        <f t="shared" si="2"/>
        <v/>
      </c>
      <c r="J26" s="25" t="str">
        <f t="shared" si="3"/>
        <v/>
      </c>
      <c r="K26" s="25" t="str">
        <f t="shared" si="4"/>
        <v/>
      </c>
      <c r="L26" s="25" t="str">
        <f t="shared" si="5"/>
        <v/>
      </c>
      <c r="M26" s="6"/>
      <c r="P26" s="30">
        <v>0.53125</v>
      </c>
    </row>
    <row r="27" spans="1:16" ht="13" x14ac:dyDescent="0.25">
      <c r="A27" s="3"/>
      <c r="B27" s="3"/>
      <c r="C27" s="4"/>
      <c r="D27" s="3"/>
      <c r="E27" s="3"/>
      <c r="F27" s="3"/>
      <c r="G27" s="6"/>
      <c r="H27" s="6"/>
      <c r="I27" s="6"/>
      <c r="J27" s="6"/>
      <c r="K27" s="6"/>
      <c r="L27" s="6"/>
      <c r="M27" s="32" t="s">
        <v>11</v>
      </c>
      <c r="P27" s="31">
        <v>0.54166666666666696</v>
      </c>
    </row>
    <row r="28" spans="1:16" ht="17.149999999999999" customHeight="1" x14ac:dyDescent="0.25">
      <c r="A28" s="3"/>
      <c r="B28" s="3"/>
      <c r="C28" s="4"/>
      <c r="D28" s="3"/>
      <c r="E28" s="3"/>
      <c r="F28" s="5"/>
      <c r="G28" s="26">
        <f t="shared" ref="G28:L28" si="6">SUM(G12:G26)</f>
        <v>0</v>
      </c>
      <c r="H28" s="26">
        <f t="shared" si="6"/>
        <v>0</v>
      </c>
      <c r="I28" s="26">
        <f t="shared" si="6"/>
        <v>0</v>
      </c>
      <c r="J28" s="26">
        <f t="shared" si="6"/>
        <v>0</v>
      </c>
      <c r="K28" s="26">
        <f t="shared" si="6"/>
        <v>0</v>
      </c>
      <c r="L28" s="26">
        <f t="shared" si="6"/>
        <v>0</v>
      </c>
      <c r="M28" s="26">
        <f>SUM(G28:L28)</f>
        <v>0</v>
      </c>
      <c r="P28" s="31">
        <v>0.55208333333333404</v>
      </c>
    </row>
    <row r="29" spans="1:16" ht="15.5" x14ac:dyDescent="0.35">
      <c r="A29" s="9"/>
      <c r="B29" s="9" t="s">
        <v>25</v>
      </c>
      <c r="C29" s="38"/>
      <c r="D29" s="38"/>
      <c r="E29" s="38"/>
      <c r="F29" s="11"/>
      <c r="G29" s="3"/>
      <c r="H29" s="3"/>
      <c r="I29" s="3"/>
      <c r="J29" s="3"/>
      <c r="K29" s="9" t="s">
        <v>26</v>
      </c>
      <c r="L29" s="10"/>
      <c r="M29" s="3"/>
      <c r="P29" s="30">
        <v>0.5625</v>
      </c>
    </row>
    <row r="30" spans="1:16" ht="6" customHeight="1" x14ac:dyDescent="0.25">
      <c r="A30" s="3"/>
      <c r="B30" s="3"/>
      <c r="C30" s="4"/>
      <c r="D30" s="3"/>
      <c r="E30" s="3"/>
      <c r="F30" s="3"/>
      <c r="G30" s="3"/>
      <c r="H30" s="3"/>
      <c r="I30" s="3"/>
      <c r="J30" s="3"/>
      <c r="K30" s="3"/>
      <c r="L30" s="3"/>
      <c r="M30" s="3"/>
      <c r="P30" s="31">
        <v>0.57291666666666696</v>
      </c>
    </row>
    <row r="31" spans="1:16" ht="25.5" customHeight="1" x14ac:dyDescent="0.25">
      <c r="A31" s="39" t="s">
        <v>12</v>
      </c>
      <c r="B31" s="39"/>
      <c r="C31" s="39"/>
      <c r="D31" s="39"/>
      <c r="E31" s="39"/>
      <c r="F31" s="39"/>
      <c r="G31" s="39"/>
      <c r="H31" s="39"/>
      <c r="I31" s="39"/>
      <c r="J31" s="39"/>
      <c r="K31" s="39"/>
      <c r="L31" s="39"/>
      <c r="M31" s="39"/>
      <c r="P31" s="31">
        <v>0.58333333333333404</v>
      </c>
    </row>
    <row r="32" spans="1:16" ht="21.75" customHeight="1" x14ac:dyDescent="0.25">
      <c r="A32" s="12"/>
      <c r="B32" s="12"/>
      <c r="C32" s="12"/>
      <c r="D32" s="12"/>
      <c r="E32" s="12"/>
      <c r="F32" s="12"/>
      <c r="G32" s="12"/>
      <c r="H32" s="12"/>
      <c r="I32" s="12"/>
      <c r="J32" s="12"/>
      <c r="K32" s="12"/>
      <c r="L32" s="12"/>
      <c r="M32" s="12"/>
      <c r="P32" s="30">
        <v>0.59375</v>
      </c>
    </row>
    <row r="33" spans="16:16" x14ac:dyDescent="0.25">
      <c r="P33" s="31">
        <v>0.60416666666666696</v>
      </c>
    </row>
    <row r="34" spans="16:16" x14ac:dyDescent="0.25">
      <c r="P34" s="31">
        <v>0.61458333333333404</v>
      </c>
    </row>
    <row r="35" spans="16:16" x14ac:dyDescent="0.25">
      <c r="P35" s="30">
        <v>0.625</v>
      </c>
    </row>
    <row r="36" spans="16:16" x14ac:dyDescent="0.25">
      <c r="P36" s="31">
        <v>0.63541666666666696</v>
      </c>
    </row>
    <row r="37" spans="16:16" x14ac:dyDescent="0.25">
      <c r="P37" s="31">
        <v>0.64583333333333404</v>
      </c>
    </row>
    <row r="38" spans="16:16" x14ac:dyDescent="0.25">
      <c r="P38" s="30">
        <v>0.65625</v>
      </c>
    </row>
    <row r="39" spans="16:16" x14ac:dyDescent="0.25">
      <c r="P39" s="31">
        <v>0.66666666666666696</v>
      </c>
    </row>
    <row r="40" spans="16:16" x14ac:dyDescent="0.25">
      <c r="P40" s="31">
        <v>0.67708333333333404</v>
      </c>
    </row>
    <row r="41" spans="16:16" x14ac:dyDescent="0.25">
      <c r="P41" s="30">
        <v>0.687500000000001</v>
      </c>
    </row>
    <row r="42" spans="16:16" x14ac:dyDescent="0.25">
      <c r="P42" s="31">
        <v>0.69791666666666696</v>
      </c>
    </row>
    <row r="43" spans="16:16" x14ac:dyDescent="0.25">
      <c r="P43" s="31">
        <v>0.70833333333333404</v>
      </c>
    </row>
    <row r="44" spans="16:16" x14ac:dyDescent="0.25">
      <c r="P44" s="30">
        <v>0.718750000000001</v>
      </c>
    </row>
    <row r="45" spans="16:16" x14ac:dyDescent="0.25">
      <c r="P45" s="31">
        <v>0.72916666666666696</v>
      </c>
    </row>
    <row r="46" spans="16:16" x14ac:dyDescent="0.25">
      <c r="P46" s="31">
        <v>0.73958333333333404</v>
      </c>
    </row>
    <row r="47" spans="16:16" x14ac:dyDescent="0.25">
      <c r="P47" s="30">
        <v>0.750000000000001</v>
      </c>
    </row>
    <row r="48" spans="16:16" x14ac:dyDescent="0.25">
      <c r="P48" s="31">
        <v>0.76041666666666696</v>
      </c>
    </row>
    <row r="49" spans="16:16" x14ac:dyDescent="0.25">
      <c r="P49" s="31">
        <v>0.77083333333333404</v>
      </c>
    </row>
    <row r="50" spans="16:16" x14ac:dyDescent="0.25">
      <c r="P50" s="30">
        <v>0.781250000000001</v>
      </c>
    </row>
    <row r="51" spans="16:16" x14ac:dyDescent="0.25">
      <c r="P51" s="31">
        <v>0.79166666666666696</v>
      </c>
    </row>
    <row r="52" spans="16:16" x14ac:dyDescent="0.25">
      <c r="P52" s="31">
        <v>0.80208333333333404</v>
      </c>
    </row>
    <row r="53" spans="16:16" x14ac:dyDescent="0.25">
      <c r="P53" s="30">
        <v>0.812500000000001</v>
      </c>
    </row>
    <row r="54" spans="16:16" x14ac:dyDescent="0.25">
      <c r="P54" s="31">
        <v>0.82291666666666696</v>
      </c>
    </row>
    <row r="55" spans="16:16" x14ac:dyDescent="0.25">
      <c r="P55" s="31">
        <v>0.83333333333333404</v>
      </c>
    </row>
    <row r="56" spans="16:16" x14ac:dyDescent="0.25">
      <c r="P56" s="30">
        <v>0.843750000000001</v>
      </c>
    </row>
    <row r="57" spans="16:16" x14ac:dyDescent="0.25">
      <c r="P57" s="31">
        <v>0.85416666666666796</v>
      </c>
    </row>
    <row r="58" spans="16:16" x14ac:dyDescent="0.25">
      <c r="P58" s="31">
        <v>0.86458333333333404</v>
      </c>
    </row>
    <row r="59" spans="16:16" x14ac:dyDescent="0.25">
      <c r="P59" s="30">
        <v>0.875000000000001</v>
      </c>
    </row>
    <row r="60" spans="16:16" x14ac:dyDescent="0.25">
      <c r="P60" s="31">
        <v>0.88541666666666796</v>
      </c>
    </row>
    <row r="61" spans="16:16" x14ac:dyDescent="0.25">
      <c r="P61" s="31">
        <v>0.89583333333333404</v>
      </c>
    </row>
    <row r="62" spans="16:16" x14ac:dyDescent="0.25">
      <c r="P62" s="30">
        <v>0.906250000000001</v>
      </c>
    </row>
    <row r="63" spans="16:16" x14ac:dyDescent="0.25">
      <c r="P63" s="31">
        <v>0.91666666666666796</v>
      </c>
    </row>
    <row r="64" spans="16:16" x14ac:dyDescent="0.25">
      <c r="P64" s="31">
        <v>0.92708333333333404</v>
      </c>
    </row>
    <row r="65" spans="16:16" x14ac:dyDescent="0.25">
      <c r="P65" s="30">
        <v>0.937500000000001</v>
      </c>
    </row>
    <row r="66" spans="16:16" x14ac:dyDescent="0.25">
      <c r="P66" s="31">
        <v>0.94791666666666796</v>
      </c>
    </row>
    <row r="67" spans="16:16" x14ac:dyDescent="0.25">
      <c r="P67" s="31">
        <v>0.95833333333333404</v>
      </c>
    </row>
    <row r="68" spans="16:16" x14ac:dyDescent="0.25">
      <c r="P68" s="30">
        <v>0.968750000000001</v>
      </c>
    </row>
    <row r="69" spans="16:16" x14ac:dyDescent="0.25">
      <c r="P69" s="31">
        <v>0.97916666666666796</v>
      </c>
    </row>
    <row r="70" spans="16:16" x14ac:dyDescent="0.25">
      <c r="P70" s="31">
        <v>0.98958333333333404</v>
      </c>
    </row>
    <row r="71" spans="16:16" x14ac:dyDescent="0.25">
      <c r="P71" s="30">
        <v>1</v>
      </c>
    </row>
  </sheetData>
  <sheetProtection algorithmName="SHA-512" hashValue="+p8KWI9Oi3W+hfuT2s+9RESgU1ZiBK7xqQxNWhDnVosFti684OKK//eUqSne53u2RbWUlcA6kR9JXP95kSC1RQ==" saltValue="X8WvlDBUZlVizRHbwxW1pA==" spinCount="100000" sheet="1" objects="1" scenarios="1"/>
  <mergeCells count="26">
    <mergeCell ref="C5:F5"/>
    <mergeCell ref="C29:E29"/>
    <mergeCell ref="A31:M31"/>
    <mergeCell ref="B6:C6"/>
    <mergeCell ref="G9:L9"/>
    <mergeCell ref="G10:H10"/>
    <mergeCell ref="I10:J10"/>
    <mergeCell ref="K10:L10"/>
    <mergeCell ref="A22:B22"/>
    <mergeCell ref="A23:B23"/>
    <mergeCell ref="A24:B24"/>
    <mergeCell ref="A25:B25"/>
    <mergeCell ref="A26:B26"/>
    <mergeCell ref="A11:B11"/>
    <mergeCell ref="A21:B21"/>
    <mergeCell ref="A20:B20"/>
    <mergeCell ref="A19:B19"/>
    <mergeCell ref="A17:B17"/>
    <mergeCell ref="A16:B16"/>
    <mergeCell ref="A15:B15"/>
    <mergeCell ref="A18:B18"/>
    <mergeCell ref="A7:A8"/>
    <mergeCell ref="B7:C8"/>
    <mergeCell ref="A14:B14"/>
    <mergeCell ref="A13:B13"/>
    <mergeCell ref="A12:B12"/>
  </mergeCells>
  <dataValidations count="2">
    <dataValidation type="list" allowBlank="1" showInputMessage="1" showErrorMessage="1" sqref="D12:E26" xr:uid="{00000000-0002-0000-0000-000000000000}">
      <formula1>$P$3:$P$71</formula1>
    </dataValidation>
    <dataValidation type="list" allowBlank="1" showInputMessage="1" showErrorMessage="1" sqref="F12:F26" xr:uid="{00000000-0002-0000-0000-000001000000}">
      <formula1>$O$12:$O$17</formula1>
    </dataValidation>
  </dataValidations>
  <pageMargins left="0.25" right="0.25" top="0.25" bottom="0.25" header="0.3" footer="0.3"/>
  <pageSetup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0" sqref="E20"/>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Barbara Saunders</cp:lastModifiedBy>
  <cp:lastPrinted>2016-09-06T23:26:04Z</cp:lastPrinted>
  <dcterms:created xsi:type="dcterms:W3CDTF">2016-04-28T20:58:24Z</dcterms:created>
  <dcterms:modified xsi:type="dcterms:W3CDTF">2019-07-03T18:45:17Z</dcterms:modified>
</cp:coreProperties>
</file>